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U\Desktop\МЕНЮ 2025-2026\"/>
    </mc:Choice>
  </mc:AlternateContent>
  <bookViews>
    <workbookView xWindow="0" yWindow="0" windowWidth="19200" windowHeight="10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L19" i="1"/>
  <c r="J19" i="1"/>
  <c r="I19" i="1"/>
  <c r="H19" i="1"/>
  <c r="G19" i="1"/>
  <c r="F19" i="1"/>
  <c r="B9" i="1"/>
  <c r="A9" i="1"/>
  <c r="L8" i="1"/>
  <c r="L20" i="1" s="1"/>
  <c r="J8" i="1"/>
  <c r="J20" i="1" s="1"/>
  <c r="I8" i="1"/>
  <c r="I20" i="1" s="1"/>
  <c r="H8" i="1"/>
  <c r="H20" i="1" s="1"/>
  <c r="G8" i="1"/>
  <c r="G20" i="1" s="1"/>
  <c r="F8" i="1"/>
  <c r="F20" i="1" s="1"/>
</calcChain>
</file>

<file path=xl/sharedStrings.xml><?xml version="1.0" encoding="utf-8"?>
<sst xmlns="http://schemas.openxmlformats.org/spreadsheetml/2006/main" count="41" uniqueCount="39">
  <si>
    <t>Завтрак</t>
  </si>
  <si>
    <t>гор.блюдо</t>
  </si>
  <si>
    <t>Макароны отварные с сыром</t>
  </si>
  <si>
    <t>ТТК-5.2</t>
  </si>
  <si>
    <t>гор.напиток</t>
  </si>
  <si>
    <t>Чай с сахаром</t>
  </si>
  <si>
    <t>431/2008</t>
  </si>
  <si>
    <t>хлеб</t>
  </si>
  <si>
    <t>Бутерброд с повидлом</t>
  </si>
  <si>
    <t>ТТК-1.3</t>
  </si>
  <si>
    <t>фрукты</t>
  </si>
  <si>
    <t>Молоко м.д.ж. 2,5% в индивидуальной упаковке</t>
  </si>
  <si>
    <t>ТТК-16.3</t>
  </si>
  <si>
    <t>итого</t>
  </si>
  <si>
    <t>Обед</t>
  </si>
  <si>
    <t>закуска</t>
  </si>
  <si>
    <t xml:space="preserve">Салат витаминный </t>
  </si>
  <si>
    <t>ТТК-1.46</t>
  </si>
  <si>
    <t>1 блюдо</t>
  </si>
  <si>
    <t>Суп рыбный с картофелем и перловой крупой</t>
  </si>
  <si>
    <t>98/228</t>
  </si>
  <si>
    <t>2 блюдо</t>
  </si>
  <si>
    <t>Тефтели мясные в соусе сметанном с томатом</t>
  </si>
  <si>
    <t>ТТК-9.5</t>
  </si>
  <si>
    <t>гарнир</t>
  </si>
  <si>
    <t>Каша гречневая рассыпчатая "по-домашнему"</t>
  </si>
  <si>
    <t>ТТК-4.7</t>
  </si>
  <si>
    <t>напиток</t>
  </si>
  <si>
    <t>Напиток из шиповника</t>
  </si>
  <si>
    <t>ТТК-13.1</t>
  </si>
  <si>
    <t>хлеб бел.</t>
  </si>
  <si>
    <t>Батон нарезной обогащённый микронутриентами</t>
  </si>
  <si>
    <t>ТТК-15.1</t>
  </si>
  <si>
    <t>хлеб черн.</t>
  </si>
  <si>
    <t>Хлеб ржано-пшеничный обогащённый микронутриентами</t>
  </si>
  <si>
    <t>ТТК-15.2</t>
  </si>
  <si>
    <t>Яблоко свежее</t>
  </si>
  <si>
    <t>338/2011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</si>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</sst>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11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color rgb="FF000000"/>
      <name val="Arial1"/>
      <charset val="204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9" fillId="0" borderId="0" applyBorder="0" applyProtection="0"/>
  </cellStyleXfs>
  <cellXfs count="51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2" borderId="5" xfId="0" applyFont="1" applyFill="1" applyBorder="1" applyAlignment="1" applyProtection="1">
      <alignment horizontal="left" vertical="top" wrapText="1"/>
      <protection locked="0" hidden="1"/>
    </xf>
    <xf numFmtId="0" fontId="3" fillId="2" borderId="6" xfId="0" applyFont="1" applyFill="1" applyBorder="1" applyAlignment="1" applyProtection="1">
      <alignment horizontal="center" vertical="top" wrapText="1"/>
      <protection locked="0" hidden="1"/>
    </xf>
    <xf numFmtId="2" fontId="4" fillId="3" borderId="5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3" borderId="5" xfId="0" applyFill="1" applyBorder="1" applyProtection="1">
      <protection locked="0"/>
    </xf>
    <xf numFmtId="0" fontId="6" fillId="4" borderId="5" xfId="0" applyFont="1" applyFill="1" applyBorder="1" applyAlignment="1" applyProtection="1">
      <alignment horizontal="center" vertical="top" wrapText="1"/>
      <protection locked="0" hidden="1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2" fontId="2" fillId="3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2" fontId="7" fillId="3" borderId="5" xfId="0" applyNumberFormat="1" applyFont="1" applyFill="1" applyBorder="1" applyAlignment="1">
      <alignment horizontal="center" vertical="center" wrapText="1"/>
    </xf>
    <xf numFmtId="0" fontId="0" fillId="3" borderId="9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 hidden="1"/>
    </xf>
    <xf numFmtId="0" fontId="0" fillId="3" borderId="1" xfId="0" applyNumberFormat="1" applyFont="1" applyFill="1" applyBorder="1" applyAlignment="1">
      <alignment horizontal="center" vertical="top"/>
    </xf>
    <xf numFmtId="0" fontId="0" fillId="3" borderId="5" xfId="0" applyNumberFormat="1" applyFont="1" applyFill="1" applyBorder="1" applyAlignment="1">
      <alignment horizontal="center" vertical="center" wrapText="1"/>
    </xf>
    <xf numFmtId="0" fontId="0" fillId="3" borderId="10" xfId="0" applyNumberFormat="1" applyFont="1" applyFill="1" applyBorder="1" applyAlignment="1">
      <alignment horizontal="center" vertical="top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0" xfId="0" applyBorder="1"/>
    <xf numFmtId="0" fontId="8" fillId="0" borderId="5" xfId="0" applyFont="1" applyBorder="1" applyAlignment="1" applyProtection="1">
      <alignment horizontal="right"/>
      <protection locked="0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0" fillId="0" borderId="12" xfId="0" applyBorder="1"/>
    <xf numFmtId="0" fontId="3" fillId="2" borderId="4" xfId="0" applyFont="1" applyFill="1" applyBorder="1" applyAlignment="1" applyProtection="1">
      <alignment horizontal="left" vertical="top" wrapText="1"/>
      <protection locked="0" hidden="1"/>
    </xf>
    <xf numFmtId="0" fontId="3" fillId="2" borderId="14" xfId="0" applyFont="1" applyFill="1" applyBorder="1" applyAlignment="1" applyProtection="1">
      <alignment horizontal="center" vertical="top" wrapText="1"/>
      <protection locked="0" hidden="1"/>
    </xf>
    <xf numFmtId="2" fontId="4" fillId="3" borderId="5" xfId="1" applyNumberFormat="1" applyFont="1" applyFill="1" applyBorder="1" applyAlignment="1">
      <alignment horizontal="center" vertical="center"/>
    </xf>
    <xf numFmtId="2" fontId="4" fillId="3" borderId="5" xfId="0" applyNumberFormat="1" applyFont="1" applyFill="1" applyBorder="1" applyAlignment="1">
      <alignment horizontal="center" vertical="center"/>
    </xf>
    <xf numFmtId="2" fontId="10" fillId="3" borderId="5" xfId="0" applyNumberFormat="1" applyFont="1" applyFill="1" applyBorder="1" applyAlignment="1">
      <alignment horizontal="center" vertical="center"/>
    </xf>
    <xf numFmtId="2" fontId="7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0" xfId="0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5" borderId="5" xfId="0" applyFont="1" applyFill="1" applyBorder="1" applyAlignment="1">
      <alignment horizontal="center"/>
    </xf>
    <xf numFmtId="0" fontId="2" fillId="5" borderId="17" xfId="0" applyFont="1" applyFill="1" applyBorder="1" applyAlignment="1">
      <alignment vertical="top" wrapText="1"/>
    </xf>
    <xf numFmtId="0" fontId="2" fillId="5" borderId="17" xfId="0" applyFont="1" applyFill="1" applyBorder="1" applyAlignment="1">
      <alignment horizontal="center" vertical="top" wrapText="1"/>
    </xf>
    <xf numFmtId="0" fontId="2" fillId="5" borderId="12" xfId="0" applyFont="1" applyFill="1" applyBorder="1" applyAlignment="1">
      <alignment horizontal="center" vertical="top" wrapText="1"/>
    </xf>
    <xf numFmtId="2" fontId="2" fillId="5" borderId="17" xfId="0" applyNumberFormat="1" applyFont="1" applyFill="1" applyBorder="1" applyAlignment="1">
      <alignment horizontal="center" vertical="top" wrapText="1"/>
    </xf>
    <xf numFmtId="0" fontId="11" fillId="5" borderId="15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topLeftCell="A7" workbookViewId="0">
      <selection sqref="A1:L20"/>
    </sheetView>
  </sheetViews>
  <sheetFormatPr defaultRowHeight="15"/>
  <sheetData>
    <row r="1" spans="1:12" ht="51">
      <c r="A1" s="1">
        <v>2</v>
      </c>
      <c r="B1" s="2">
        <v>2</v>
      </c>
      <c r="C1" s="3" t="s">
        <v>0</v>
      </c>
      <c r="D1" s="4" t="s">
        <v>1</v>
      </c>
      <c r="E1" s="5" t="s">
        <v>2</v>
      </c>
      <c r="F1" s="6">
        <v>155</v>
      </c>
      <c r="G1" s="7">
        <v>8.2100000000000009</v>
      </c>
      <c r="H1" s="7">
        <v>10.36</v>
      </c>
      <c r="I1" s="7">
        <v>29.6</v>
      </c>
      <c r="J1" s="7">
        <v>244.2</v>
      </c>
      <c r="K1" s="8" t="s">
        <v>3</v>
      </c>
      <c r="L1" s="9"/>
    </row>
    <row r="2" spans="1:12">
      <c r="A2" s="1"/>
      <c r="B2" s="2"/>
      <c r="C2" s="10"/>
      <c r="D2" s="11"/>
      <c r="E2" s="5"/>
      <c r="F2" s="6"/>
      <c r="G2" s="12"/>
      <c r="H2" s="12"/>
      <c r="I2" s="12"/>
      <c r="J2" s="12"/>
      <c r="K2" s="13"/>
      <c r="L2" s="14">
        <v>114.5</v>
      </c>
    </row>
    <row r="3" spans="1:12" ht="25.5">
      <c r="A3" s="1"/>
      <c r="B3" s="2"/>
      <c r="C3" s="10"/>
      <c r="D3" s="15" t="s">
        <v>4</v>
      </c>
      <c r="E3" s="5" t="s">
        <v>5</v>
      </c>
      <c r="F3" s="6">
        <v>200</v>
      </c>
      <c r="G3" s="16">
        <v>0.2</v>
      </c>
      <c r="H3" s="16">
        <v>0.1</v>
      </c>
      <c r="I3" s="16">
        <v>15</v>
      </c>
      <c r="J3" s="16">
        <v>60</v>
      </c>
      <c r="K3" s="17" t="s">
        <v>6</v>
      </c>
      <c r="L3" s="18"/>
    </row>
    <row r="4" spans="1:12" ht="51">
      <c r="A4" s="1"/>
      <c r="B4" s="2"/>
      <c r="C4" s="10"/>
      <c r="D4" s="15" t="s">
        <v>7</v>
      </c>
      <c r="E4" s="5" t="s">
        <v>8</v>
      </c>
      <c r="F4" s="6">
        <v>45</v>
      </c>
      <c r="G4" s="7">
        <v>2.2000000000000002</v>
      </c>
      <c r="H4" s="7">
        <v>1.2</v>
      </c>
      <c r="I4" s="7">
        <v>16.8</v>
      </c>
      <c r="J4" s="7">
        <v>86.8</v>
      </c>
      <c r="K4" s="17" t="s">
        <v>9</v>
      </c>
      <c r="L4" s="18"/>
    </row>
    <row r="5" spans="1:12">
      <c r="A5" s="1"/>
      <c r="B5" s="2"/>
      <c r="C5" s="10"/>
      <c r="D5" s="15" t="s">
        <v>10</v>
      </c>
      <c r="E5" s="5"/>
      <c r="F5" s="19"/>
      <c r="G5" s="20"/>
      <c r="H5" s="20"/>
      <c r="I5" s="20"/>
      <c r="J5" s="20"/>
      <c r="K5" s="21"/>
      <c r="L5" s="18"/>
    </row>
    <row r="6" spans="1:12" ht="76.5">
      <c r="A6" s="1"/>
      <c r="B6" s="2"/>
      <c r="C6" s="10"/>
      <c r="D6" s="11"/>
      <c r="E6" s="5" t="s">
        <v>11</v>
      </c>
      <c r="F6" s="6">
        <v>200</v>
      </c>
      <c r="G6" s="7">
        <v>5.92</v>
      </c>
      <c r="H6" s="7">
        <v>5.08</v>
      </c>
      <c r="I6" s="7">
        <v>9.3800000000000008</v>
      </c>
      <c r="J6" s="7">
        <v>107.56</v>
      </c>
      <c r="K6" s="17" t="s">
        <v>12</v>
      </c>
      <c r="L6" s="18"/>
    </row>
    <row r="7" spans="1:12">
      <c r="A7" s="1"/>
      <c r="B7" s="2"/>
      <c r="C7" s="10"/>
      <c r="D7" s="11"/>
      <c r="E7" s="5"/>
      <c r="F7" s="19"/>
      <c r="G7" s="22"/>
      <c r="H7" s="22"/>
      <c r="I7" s="22"/>
      <c r="J7" s="22"/>
      <c r="K7" s="21"/>
      <c r="L7" s="18"/>
    </row>
    <row r="8" spans="1:12" ht="15.75" thickBot="1">
      <c r="A8" s="23"/>
      <c r="B8" s="24"/>
      <c r="C8" s="25"/>
      <c r="D8" s="26" t="s">
        <v>13</v>
      </c>
      <c r="E8" s="27"/>
      <c r="F8" s="28">
        <f>SUM(F1:F7)</f>
        <v>600</v>
      </c>
      <c r="G8" s="29">
        <f t="shared" ref="G8:J8" si="0">SUM(G1:G7)</f>
        <v>16.53</v>
      </c>
      <c r="H8" s="29">
        <f t="shared" si="0"/>
        <v>16.739999999999998</v>
      </c>
      <c r="I8" s="29">
        <f t="shared" si="0"/>
        <v>70.78</v>
      </c>
      <c r="J8" s="29">
        <f t="shared" si="0"/>
        <v>498.56</v>
      </c>
      <c r="K8" s="30"/>
      <c r="L8" s="31">
        <f t="shared" ref="L8" si="1">SUM(L1:L7)</f>
        <v>114.5</v>
      </c>
    </row>
    <row r="9" spans="1:12" ht="38.25">
      <c r="A9" s="32">
        <f>A1</f>
        <v>2</v>
      </c>
      <c r="B9" s="32">
        <f>B1</f>
        <v>2</v>
      </c>
      <c r="C9" s="33" t="s">
        <v>14</v>
      </c>
      <c r="D9" s="15" t="s">
        <v>15</v>
      </c>
      <c r="E9" s="34" t="s">
        <v>16</v>
      </c>
      <c r="F9" s="35">
        <v>60</v>
      </c>
      <c r="G9" s="36">
        <v>0.71</v>
      </c>
      <c r="H9" s="36">
        <v>3.2</v>
      </c>
      <c r="I9" s="36">
        <v>4.5999999999999996</v>
      </c>
      <c r="J9" s="37">
        <v>52.2</v>
      </c>
      <c r="K9" s="17" t="s">
        <v>17</v>
      </c>
      <c r="L9" s="18"/>
    </row>
    <row r="10" spans="1:12" ht="76.5">
      <c r="A10" s="1"/>
      <c r="B10" s="2"/>
      <c r="C10" s="10"/>
      <c r="D10" s="15" t="s">
        <v>18</v>
      </c>
      <c r="E10" s="5" t="s">
        <v>19</v>
      </c>
      <c r="F10" s="6">
        <v>210</v>
      </c>
      <c r="G10" s="36">
        <v>4.78</v>
      </c>
      <c r="H10" s="36">
        <v>2.27</v>
      </c>
      <c r="I10" s="36">
        <v>15.68</v>
      </c>
      <c r="J10" s="37">
        <v>103</v>
      </c>
      <c r="K10" s="17" t="s">
        <v>20</v>
      </c>
      <c r="L10" s="18"/>
    </row>
    <row r="11" spans="1:12" ht="76.5">
      <c r="A11" s="1"/>
      <c r="B11" s="2"/>
      <c r="C11" s="10"/>
      <c r="D11" s="15" t="s">
        <v>21</v>
      </c>
      <c r="E11" s="5" t="s">
        <v>22</v>
      </c>
      <c r="F11" s="6">
        <v>120</v>
      </c>
      <c r="G11" s="37">
        <v>7.1</v>
      </c>
      <c r="H11" s="37">
        <v>10.210000000000001</v>
      </c>
      <c r="I11" s="37">
        <v>9.4600000000000009</v>
      </c>
      <c r="J11" s="37">
        <v>180</v>
      </c>
      <c r="K11" s="17" t="s">
        <v>23</v>
      </c>
      <c r="L11" s="18"/>
    </row>
    <row r="12" spans="1:12" ht="89.25">
      <c r="A12" s="1"/>
      <c r="B12" s="2"/>
      <c r="C12" s="10"/>
      <c r="D12" s="15" t="s">
        <v>24</v>
      </c>
      <c r="E12" s="5" t="s">
        <v>25</v>
      </c>
      <c r="F12" s="6">
        <v>150</v>
      </c>
      <c r="G12" s="37">
        <v>3.6</v>
      </c>
      <c r="H12" s="37">
        <v>4.5999999999999996</v>
      </c>
      <c r="I12" s="37">
        <v>10.4</v>
      </c>
      <c r="J12" s="37">
        <v>97.4</v>
      </c>
      <c r="K12" s="17" t="s">
        <v>26</v>
      </c>
      <c r="L12" s="18"/>
    </row>
    <row r="13" spans="1:12" ht="51">
      <c r="A13" s="1"/>
      <c r="B13" s="2"/>
      <c r="C13" s="10"/>
      <c r="D13" s="15" t="s">
        <v>27</v>
      </c>
      <c r="E13" s="5" t="s">
        <v>28</v>
      </c>
      <c r="F13" s="6">
        <v>200</v>
      </c>
      <c r="G13" s="37">
        <v>0.2</v>
      </c>
      <c r="H13" s="37">
        <v>0.2</v>
      </c>
      <c r="I13" s="37">
        <v>20.100000000000001</v>
      </c>
      <c r="J13" s="37">
        <v>87.8</v>
      </c>
      <c r="K13" s="17" t="s">
        <v>29</v>
      </c>
      <c r="L13" s="18"/>
    </row>
    <row r="14" spans="1:12" ht="76.5">
      <c r="A14" s="1"/>
      <c r="B14" s="2"/>
      <c r="C14" s="10"/>
      <c r="D14" s="15" t="s">
        <v>30</v>
      </c>
      <c r="E14" s="5" t="s">
        <v>31</v>
      </c>
      <c r="F14" s="6">
        <v>50</v>
      </c>
      <c r="G14" s="38">
        <v>4</v>
      </c>
      <c r="H14" s="38">
        <v>2.3199999999999998</v>
      </c>
      <c r="I14" s="38">
        <v>25.98</v>
      </c>
      <c r="J14" s="38">
        <v>136</v>
      </c>
      <c r="K14" s="17" t="s">
        <v>32</v>
      </c>
      <c r="L14" s="18"/>
    </row>
    <row r="15" spans="1:12" ht="102">
      <c r="A15" s="1"/>
      <c r="B15" s="2"/>
      <c r="C15" s="10"/>
      <c r="D15" s="15" t="s">
        <v>33</v>
      </c>
      <c r="E15" s="5" t="s">
        <v>34</v>
      </c>
      <c r="F15" s="6">
        <v>40</v>
      </c>
      <c r="G15" s="39">
        <v>3.2</v>
      </c>
      <c r="H15" s="39">
        <v>1.7</v>
      </c>
      <c r="I15" s="39">
        <v>20.399999999999999</v>
      </c>
      <c r="J15" s="39">
        <v>92</v>
      </c>
      <c r="K15" s="17" t="s">
        <v>35</v>
      </c>
      <c r="L15" s="18"/>
    </row>
    <row r="16" spans="1:12" ht="25.5">
      <c r="A16" s="1"/>
      <c r="B16" s="2"/>
      <c r="C16" s="10"/>
      <c r="D16" s="15" t="s">
        <v>10</v>
      </c>
      <c r="E16" s="40" t="s">
        <v>36</v>
      </c>
      <c r="F16" s="41">
        <v>100</v>
      </c>
      <c r="G16" s="16">
        <v>0.4</v>
      </c>
      <c r="H16" s="16">
        <v>0.4</v>
      </c>
      <c r="I16" s="16">
        <v>9.8000000000000007</v>
      </c>
      <c r="J16" s="16">
        <v>44.4</v>
      </c>
      <c r="K16" s="13" t="s">
        <v>37</v>
      </c>
      <c r="L16" s="14"/>
    </row>
    <row r="17" spans="1:12">
      <c r="A17" s="1"/>
      <c r="B17" s="2"/>
      <c r="C17" s="10"/>
      <c r="D17" s="11"/>
      <c r="E17" s="40"/>
      <c r="F17" s="18"/>
      <c r="G17" s="42"/>
      <c r="H17" s="42"/>
      <c r="I17" s="42"/>
      <c r="J17" s="42"/>
      <c r="K17" s="43"/>
      <c r="L17" s="14">
        <v>171.8</v>
      </c>
    </row>
    <row r="18" spans="1:12">
      <c r="A18" s="1"/>
      <c r="B18" s="2"/>
      <c r="C18" s="10"/>
      <c r="D18" s="11"/>
      <c r="E18" s="40"/>
      <c r="F18" s="18"/>
      <c r="G18" s="18"/>
      <c r="H18" s="18"/>
      <c r="I18" s="18"/>
      <c r="J18" s="18"/>
      <c r="K18" s="43"/>
      <c r="L18" s="18"/>
    </row>
    <row r="19" spans="1:12">
      <c r="A19" s="23"/>
      <c r="B19" s="24"/>
      <c r="C19" s="25"/>
      <c r="D19" s="26" t="s">
        <v>13</v>
      </c>
      <c r="E19" s="27"/>
      <c r="F19" s="28">
        <f>SUM(F9:F18)</f>
        <v>930</v>
      </c>
      <c r="G19" s="28">
        <f t="shared" ref="G19:J19" si="2">SUM(G9:G18)</f>
        <v>23.99</v>
      </c>
      <c r="H19" s="28">
        <f t="shared" si="2"/>
        <v>24.9</v>
      </c>
      <c r="I19" s="28">
        <f t="shared" si="2"/>
        <v>116.42</v>
      </c>
      <c r="J19" s="28">
        <f t="shared" si="2"/>
        <v>792.8</v>
      </c>
      <c r="K19" s="30"/>
      <c r="L19" s="31">
        <f t="shared" ref="L19" si="3">SUM(L9:L18)</f>
        <v>171.8</v>
      </c>
    </row>
    <row r="20" spans="1:12" ht="15.75" thickBot="1">
      <c r="A20" s="44">
        <f>A1</f>
        <v>2</v>
      </c>
      <c r="B20" s="44">
        <f>B1</f>
        <v>2</v>
      </c>
      <c r="C20" s="49" t="s">
        <v>38</v>
      </c>
      <c r="D20" s="50"/>
      <c r="E20" s="45"/>
      <c r="F20" s="46">
        <f>F8+F19</f>
        <v>1530</v>
      </c>
      <c r="G20" s="47">
        <f t="shared" ref="G20:L20" si="4">G8+G19</f>
        <v>40.519999999999996</v>
      </c>
      <c r="H20" s="47">
        <f t="shared" si="4"/>
        <v>41.64</v>
      </c>
      <c r="I20" s="47">
        <f t="shared" si="4"/>
        <v>187.2</v>
      </c>
      <c r="J20" s="47">
        <f t="shared" si="4"/>
        <v>1291.3599999999999</v>
      </c>
      <c r="K20" s="46"/>
      <c r="L20" s="48">
        <f t="shared" si="4"/>
        <v>286.3</v>
      </c>
    </row>
  </sheetData>
  <mergeCells count="1">
    <mergeCell ref="C20:D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iRU</dc:creator>
  <cp:lastModifiedBy>iRU</cp:lastModifiedBy>
  <dcterms:created xsi:type="dcterms:W3CDTF">2025-09-17T10:18:02Z</dcterms:created>
  <dcterms:modified xsi:type="dcterms:W3CDTF">2025-10-10T11:38:11Z</dcterms:modified>
</cp:coreProperties>
</file>