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<sst xmlns="http://schemas.openxmlformats.org/spreadsheetml/2006/main" count="411" uniqueCount="174">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</sst>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A63" sqref="A63:L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08"/>
      <c r="D1" s="109"/>
      <c r="E1" s="109"/>
      <c r="F1" s="12" t="s">
        <v>38</v>
      </c>
      <c r="G1" s="2" t="s">
        <v>15</v>
      </c>
      <c r="H1" s="110" t="s">
        <v>37</v>
      </c>
      <c r="I1" s="110"/>
      <c r="J1" s="110"/>
      <c r="K1" s="110"/>
    </row>
    <row r="2" spans="1:12" ht="18">
      <c r="A2" s="32" t="s">
        <v>5</v>
      </c>
      <c r="C2" s="2"/>
      <c r="G2" s="2" t="s">
        <v>16</v>
      </c>
      <c r="H2" s="110"/>
      <c r="I2" s="110"/>
      <c r="J2" s="110"/>
      <c r="K2" s="110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/>
      <c r="I3" s="42"/>
      <c r="J3" s="43">
        <v>2025</v>
      </c>
      <c r="K3" s="44"/>
    </row>
    <row r="4" spans="1:12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5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5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5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5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5">
      <c r="A11" s="23"/>
      <c r="B11" s="15"/>
      <c r="C11" s="11"/>
      <c r="D11" s="6"/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5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.7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49</v>
      </c>
      <c r="F14" s="68">
        <v>60</v>
      </c>
      <c r="G14" s="67">
        <v>0.48</v>
      </c>
      <c r="H14" s="67">
        <v>0.06</v>
      </c>
      <c r="I14" s="67">
        <v>1.2</v>
      </c>
      <c r="J14" s="63">
        <v>6.6</v>
      </c>
      <c r="K14" s="69" t="s">
        <v>50</v>
      </c>
      <c r="L14" s="37"/>
    </row>
    <row r="15" spans="1:12" ht="15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5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5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5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5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5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5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26.59</v>
      </c>
      <c r="H23" s="19">
        <f t="shared" si="1"/>
        <v>26.15</v>
      </c>
      <c r="I23" s="19">
        <f t="shared" si="1"/>
        <v>100.88</v>
      </c>
      <c r="J23" s="19">
        <f t="shared" si="1"/>
        <v>714.8</v>
      </c>
      <c r="K23" s="25"/>
      <c r="L23" s="85">
        <f t="shared" ref="L23" si="2">SUM(L14:L22)</f>
        <v>171.8</v>
      </c>
    </row>
    <row r="24" spans="1:12" ht="15.75" thickBot="1">
      <c r="A24" s="27">
        <f>A6</f>
        <v>1</v>
      </c>
      <c r="B24" s="28">
        <f>B6</f>
        <v>1</v>
      </c>
      <c r="C24" s="111" t="s">
        <v>4</v>
      </c>
      <c r="D24" s="112"/>
      <c r="E24" s="29"/>
      <c r="F24" s="30">
        <f>F13+F23</f>
        <v>1335</v>
      </c>
      <c r="G24" s="78">
        <f t="shared" ref="G24:J24" si="3">G13+G23</f>
        <v>42.3</v>
      </c>
      <c r="H24" s="78">
        <f t="shared" si="3"/>
        <v>45.35</v>
      </c>
      <c r="I24" s="78">
        <f t="shared" si="3"/>
        <v>174.59</v>
      </c>
      <c r="J24" s="78">
        <f t="shared" si="3"/>
        <v>1229.1999999999998</v>
      </c>
      <c r="K24" s="30"/>
      <c r="L24" s="87">
        <f t="shared" ref="L24" si="4">L13+L23</f>
        <v>286.3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5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5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5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5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5">
      <c r="A30" s="14"/>
      <c r="B30" s="15"/>
      <c r="C30" s="11"/>
      <c r="D30" s="6"/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5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.7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74</v>
      </c>
      <c r="F33" s="68">
        <v>60</v>
      </c>
      <c r="G33" s="72">
        <v>0.61</v>
      </c>
      <c r="H33" s="72">
        <v>3.2</v>
      </c>
      <c r="I33" s="72">
        <v>2.62</v>
      </c>
      <c r="J33" s="73">
        <v>53.1</v>
      </c>
      <c r="K33" s="69" t="s">
        <v>75</v>
      </c>
      <c r="L33" s="37"/>
    </row>
    <row r="34" spans="1:12" ht="25.5">
      <c r="A34" s="14"/>
      <c r="B34" s="15"/>
      <c r="C34" s="11"/>
      <c r="D34" s="7" t="s">
        <v>25</v>
      </c>
      <c r="E34" s="45" t="s">
        <v>76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77</v>
      </c>
      <c r="L34" s="37"/>
    </row>
    <row r="35" spans="1:12" ht="15">
      <c r="A35" s="14"/>
      <c r="B35" s="15"/>
      <c r="C35" s="11"/>
      <c r="D35" s="7" t="s">
        <v>26</v>
      </c>
      <c r="E35" s="45" t="s">
        <v>78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79</v>
      </c>
      <c r="L35" s="37"/>
    </row>
    <row r="36" spans="1:12" ht="15">
      <c r="A36" s="14"/>
      <c r="B36" s="15"/>
      <c r="C36" s="11"/>
      <c r="D36" s="7" t="s">
        <v>27</v>
      </c>
      <c r="E36" s="45" t="s">
        <v>80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81</v>
      </c>
      <c r="L36" s="37"/>
    </row>
    <row r="37" spans="1:12" ht="15">
      <c r="A37" s="14"/>
      <c r="B37" s="15"/>
      <c r="C37" s="11"/>
      <c r="D37" s="7" t="s">
        <v>28</v>
      </c>
      <c r="E37" s="45" t="s">
        <v>82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83</v>
      </c>
      <c r="L37" s="37"/>
    </row>
    <row r="38" spans="1:12" ht="15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5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24.77</v>
      </c>
      <c r="H42" s="19">
        <f t="shared" ref="H42" si="10">SUM(H33:H41)</f>
        <v>27.25</v>
      </c>
      <c r="I42" s="19">
        <f t="shared" ref="I42" si="11">SUM(I33:I41)</f>
        <v>117.15</v>
      </c>
      <c r="J42" s="19">
        <f t="shared" ref="J42:L42" si="12">SUM(J33:J41)</f>
        <v>795.78000000000009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11" t="s">
        <v>4</v>
      </c>
      <c r="D43" s="112"/>
      <c r="E43" s="29"/>
      <c r="F43" s="30">
        <f>F32+F42</f>
        <v>1300</v>
      </c>
      <c r="G43" s="78">
        <f t="shared" ref="G43" si="13">G32+G42</f>
        <v>41.42</v>
      </c>
      <c r="H43" s="78">
        <f t="shared" ref="H43" si="14">H32+H42</f>
        <v>45.01</v>
      </c>
      <c r="I43" s="78">
        <f t="shared" ref="I43" si="15">I32+I42</f>
        <v>194.23000000000002</v>
      </c>
      <c r="J43" s="78">
        <f t="shared" ref="J43:L43" si="16">J32+J42</f>
        <v>1361.68</v>
      </c>
      <c r="K43" s="30"/>
      <c r="L43" s="87">
        <f t="shared" si="16"/>
        <v>286.3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5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5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5">
      <c r="A47" s="23"/>
      <c r="B47" s="15"/>
      <c r="C47" s="11"/>
      <c r="D47" s="7" t="s">
        <v>21</v>
      </c>
      <c r="E47" s="45" t="s">
        <v>84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85</v>
      </c>
      <c r="L47" s="37"/>
    </row>
    <row r="48" spans="1:12" ht="15">
      <c r="A48" s="23"/>
      <c r="B48" s="15"/>
      <c r="C48" s="11"/>
      <c r="D48" s="7" t="s">
        <v>22</v>
      </c>
      <c r="E48" s="45" t="s">
        <v>86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5">
      <c r="A49" s="23"/>
      <c r="B49" s="15"/>
      <c r="C49" s="11"/>
      <c r="D49" s="6"/>
      <c r="E49" s="45" t="s">
        <v>87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88</v>
      </c>
      <c r="L49" s="37"/>
    </row>
    <row r="50" spans="1:12" ht="15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.7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89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90</v>
      </c>
      <c r="L52" s="37"/>
    </row>
    <row r="53" spans="1:12" ht="15">
      <c r="A53" s="23"/>
      <c r="B53" s="15"/>
      <c r="C53" s="11"/>
      <c r="D53" s="7" t="s">
        <v>25</v>
      </c>
      <c r="E53" s="45" t="s">
        <v>91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92</v>
      </c>
      <c r="L53" s="37"/>
    </row>
    <row r="54" spans="1:12" ht="15">
      <c r="A54" s="23"/>
      <c r="B54" s="15"/>
      <c r="C54" s="11"/>
      <c r="D54" s="7" t="s">
        <v>26</v>
      </c>
      <c r="E54" s="45" t="s">
        <v>93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94</v>
      </c>
      <c r="L54" s="37"/>
    </row>
    <row r="55" spans="1:12" ht="15">
      <c r="A55" s="23"/>
      <c r="B55" s="15"/>
      <c r="C55" s="11"/>
      <c r="D55" s="7" t="s">
        <v>27</v>
      </c>
      <c r="E55" s="45" t="s">
        <v>95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96</v>
      </c>
      <c r="L55" s="37"/>
    </row>
    <row r="56" spans="1:12" ht="15">
      <c r="A56" s="23"/>
      <c r="B56" s="15"/>
      <c r="C56" s="11"/>
      <c r="D56" s="7" t="s">
        <v>28</v>
      </c>
      <c r="E56" s="45" t="s">
        <v>97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98</v>
      </c>
      <c r="L56" s="37"/>
    </row>
    <row r="57" spans="1:12" ht="15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5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11" t="s">
        <v>4</v>
      </c>
      <c r="D62" s="112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45" t="s">
        <v>99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100</v>
      </c>
      <c r="L63" s="35"/>
    </row>
    <row r="64" spans="1:12" ht="15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5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5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101</v>
      </c>
      <c r="L66" s="37"/>
    </row>
    <row r="67" spans="1:12" ht="15">
      <c r="A67" s="23"/>
      <c r="B67" s="15"/>
      <c r="C67" s="11"/>
      <c r="D67" s="7" t="s">
        <v>22</v>
      </c>
      <c r="E67" s="45" t="s">
        <v>102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.75" thickBot="1">
      <c r="A68" s="23"/>
      <c r="B68" s="15"/>
      <c r="C68" s="11"/>
      <c r="D68" s="6"/>
      <c r="E68" s="45" t="s">
        <v>103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104</v>
      </c>
      <c r="L68" s="37"/>
    </row>
    <row r="69" spans="1:12" ht="15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.7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105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106</v>
      </c>
      <c r="L71" s="37"/>
    </row>
    <row r="72" spans="1:12" ht="25.5">
      <c r="A72" s="23"/>
      <c r="B72" s="15"/>
      <c r="C72" s="11"/>
      <c r="D72" s="7" t="s">
        <v>25</v>
      </c>
      <c r="E72" s="45" t="s">
        <v>107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108</v>
      </c>
      <c r="L72" s="37"/>
    </row>
    <row r="73" spans="1:12" ht="15">
      <c r="A73" s="23"/>
      <c r="B73" s="15"/>
      <c r="C73" s="11"/>
      <c r="D73" s="7" t="s">
        <v>26</v>
      </c>
      <c r="E73" s="45" t="s">
        <v>109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110</v>
      </c>
      <c r="L73" s="37"/>
    </row>
    <row r="74" spans="1:12" ht="15">
      <c r="A74" s="23"/>
      <c r="B74" s="15"/>
      <c r="C74" s="11"/>
      <c r="D74" s="7" t="s">
        <v>27</v>
      </c>
      <c r="E74" s="45" t="s">
        <v>111</v>
      </c>
      <c r="F74" s="57">
        <v>150</v>
      </c>
      <c r="G74" s="67">
        <v>2.9</v>
      </c>
      <c r="H74" s="67">
        <v>4.7</v>
      </c>
      <c r="I74" s="67">
        <v>23.5</v>
      </c>
      <c r="J74" s="63">
        <v>148</v>
      </c>
      <c r="K74" s="69" t="s">
        <v>112</v>
      </c>
      <c r="L74" s="37"/>
    </row>
    <row r="75" spans="1:12" ht="15">
      <c r="A75" s="23"/>
      <c r="B75" s="15"/>
      <c r="C75" s="11"/>
      <c r="D75" s="7" t="s">
        <v>28</v>
      </c>
      <c r="E75" s="45" t="s">
        <v>113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114</v>
      </c>
      <c r="L75" s="37"/>
    </row>
    <row r="76" spans="1:12" ht="15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5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845</v>
      </c>
      <c r="G80" s="19">
        <f t="shared" ref="G80" si="33">SUM(G71:G79)</f>
        <v>26.29</v>
      </c>
      <c r="H80" s="19">
        <f t="shared" ref="H80" si="34">SUM(H71:H79)</f>
        <v>25.009999999999998</v>
      </c>
      <c r="I80" s="19">
        <f t="shared" ref="I80" si="35">SUM(I71:I79)</f>
        <v>113.66</v>
      </c>
      <c r="J80" s="19">
        <f t="shared" ref="J80:L80" si="36">SUM(J71:J79)</f>
        <v>798.36</v>
      </c>
      <c r="K80" s="25"/>
      <c r="L80" s="85">
        <f t="shared" si="36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11" t="s">
        <v>4</v>
      </c>
      <c r="D81" s="112"/>
      <c r="E81" s="29"/>
      <c r="F81" s="30">
        <f>F70+F80</f>
        <v>1470</v>
      </c>
      <c r="G81" s="78">
        <f t="shared" ref="G81" si="37">G70+G80</f>
        <v>42.15</v>
      </c>
      <c r="H81" s="78">
        <f t="shared" ref="H81" si="38">H70+H80</f>
        <v>43.569999999999993</v>
      </c>
      <c r="I81" s="78">
        <f t="shared" ref="I81" si="39">I70+I80</f>
        <v>182.17000000000002</v>
      </c>
      <c r="J81" s="78">
        <f t="shared" ref="J81:L81" si="40">J70+J80</f>
        <v>1302.6599999999999</v>
      </c>
      <c r="K81" s="30"/>
      <c r="L81" s="87">
        <f t="shared" si="40"/>
        <v>286.3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45" t="s">
        <v>115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116</v>
      </c>
      <c r="L82" s="35"/>
    </row>
    <row r="83" spans="1:12" ht="15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5">
      <c r="A84" s="23"/>
      <c r="B84" s="15"/>
      <c r="C84" s="11"/>
      <c r="D84" s="7" t="s">
        <v>20</v>
      </c>
      <c r="E84" s="45" t="s">
        <v>117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118</v>
      </c>
      <c r="L84" s="37"/>
    </row>
    <row r="85" spans="1:12" ht="15">
      <c r="A85" s="23"/>
      <c r="B85" s="15"/>
      <c r="C85" s="11"/>
      <c r="D85" s="7" t="s">
        <v>21</v>
      </c>
      <c r="E85" s="45" t="s">
        <v>119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120</v>
      </c>
      <c r="L85" s="37"/>
    </row>
    <row r="86" spans="1:12" ht="15">
      <c r="A86" s="23"/>
      <c r="B86" s="15"/>
      <c r="C86" s="11"/>
      <c r="D86" s="7" t="s">
        <v>22</v>
      </c>
      <c r="E86" s="45" t="s">
        <v>121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5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5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.7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1">SUM(G82:G88)</f>
        <v>18.579999999999998</v>
      </c>
      <c r="H89" s="71">
        <f t="shared" ref="H89" si="42">SUM(H82:H88)</f>
        <v>18.099999999999998</v>
      </c>
      <c r="I89" s="71">
        <f t="shared" ref="I89" si="43">SUM(I82:I88)</f>
        <v>82.3</v>
      </c>
      <c r="J89" s="71">
        <f t="shared" ref="J89:L89" si="44">SUM(J82:J88)</f>
        <v>567.29999999999995</v>
      </c>
      <c r="K89" s="25"/>
      <c r="L89" s="85">
        <f t="shared" si="44"/>
        <v>114.5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122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123</v>
      </c>
      <c r="L90" s="37"/>
    </row>
    <row r="91" spans="1:12" ht="25.5">
      <c r="A91" s="23"/>
      <c r="B91" s="15"/>
      <c r="C91" s="11"/>
      <c r="D91" s="7" t="s">
        <v>25</v>
      </c>
      <c r="E91" s="45" t="s">
        <v>124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125</v>
      </c>
      <c r="L91" s="37"/>
    </row>
    <row r="92" spans="1:12" ht="15">
      <c r="A92" s="23"/>
      <c r="B92" s="15"/>
      <c r="C92" s="11"/>
      <c r="D92" s="7" t="s">
        <v>26</v>
      </c>
      <c r="E92" s="45" t="s">
        <v>126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127</v>
      </c>
      <c r="L92" s="37"/>
    </row>
    <row r="93" spans="1:12" ht="15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5">
      <c r="A94" s="23"/>
      <c r="B94" s="15"/>
      <c r="C94" s="11"/>
      <c r="D94" s="7" t="s">
        <v>28</v>
      </c>
      <c r="E94" s="45" t="s">
        <v>128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129</v>
      </c>
      <c r="L94" s="37"/>
    </row>
    <row r="95" spans="1:12" ht="15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5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5">SUM(G90:G98)</f>
        <v>26.56</v>
      </c>
      <c r="H99" s="19">
        <f t="shared" ref="H99" si="46">SUM(H90:H98)</f>
        <v>26.93</v>
      </c>
      <c r="I99" s="19">
        <f t="shared" ref="I99" si="47">SUM(I90:I98)</f>
        <v>114.63999999999999</v>
      </c>
      <c r="J99" s="19">
        <f t="shared" ref="J99:L99" si="48">SUM(J90:J98)</f>
        <v>756.2</v>
      </c>
      <c r="K99" s="25"/>
      <c r="L99" s="85">
        <f t="shared" si="48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11" t="s">
        <v>4</v>
      </c>
      <c r="D100" s="112"/>
      <c r="E100" s="29"/>
      <c r="F100" s="30">
        <f>F89+F99</f>
        <v>1320</v>
      </c>
      <c r="G100" s="78">
        <f t="shared" ref="G100" si="49">G89+G99</f>
        <v>45.14</v>
      </c>
      <c r="H100" s="78">
        <f t="shared" ref="H100" si="50">H89+H99</f>
        <v>45.03</v>
      </c>
      <c r="I100" s="78">
        <f t="shared" ref="I100" si="51">I89+I99</f>
        <v>196.94</v>
      </c>
      <c r="J100" s="78">
        <f t="shared" ref="J100:L100" si="52">J89+J99</f>
        <v>1323.5</v>
      </c>
      <c r="K100" s="30"/>
      <c r="L100" s="87">
        <f t="shared" si="52"/>
        <v>286.3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45" t="s">
        <v>130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131</v>
      </c>
      <c r="L101" s="35"/>
    </row>
    <row r="102" spans="1:12" ht="15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5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5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5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5">
      <c r="A106" s="23"/>
      <c r="B106" s="15"/>
      <c r="C106" s="11"/>
      <c r="D106" s="6"/>
      <c r="E106" s="45" t="s">
        <v>132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104</v>
      </c>
      <c r="L106" s="37"/>
    </row>
    <row r="107" spans="1:12" ht="15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.7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3">SUM(G101:G107)</f>
        <v>16.060000000000002</v>
      </c>
      <c r="H108" s="71">
        <f t="shared" si="53"/>
        <v>16.229999999999997</v>
      </c>
      <c r="I108" s="71">
        <f t="shared" si="53"/>
        <v>69.430000000000007</v>
      </c>
      <c r="J108" s="71">
        <f t="shared" si="53"/>
        <v>473.7</v>
      </c>
      <c r="K108" s="93"/>
      <c r="L108" s="85">
        <f t="shared" ref="L108" si="54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5">
      <c r="A110" s="23"/>
      <c r="B110" s="15"/>
      <c r="C110" s="11"/>
      <c r="D110" s="7" t="s">
        <v>25</v>
      </c>
      <c r="E110" s="50" t="s">
        <v>133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134</v>
      </c>
      <c r="L110" s="64"/>
    </row>
    <row r="111" spans="1:12" ht="15">
      <c r="A111" s="23"/>
      <c r="B111" s="15"/>
      <c r="C111" s="11"/>
      <c r="D111" s="7" t="s">
        <v>26</v>
      </c>
      <c r="E111" s="50" t="s">
        <v>135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136</v>
      </c>
      <c r="L111" s="64"/>
    </row>
    <row r="112" spans="1:12" ht="15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5">
      <c r="A113" s="23"/>
      <c r="B113" s="15"/>
      <c r="C113" s="11"/>
      <c r="D113" s="7" t="s">
        <v>28</v>
      </c>
      <c r="E113" s="50" t="s">
        <v>137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138</v>
      </c>
      <c r="L113" s="37"/>
    </row>
    <row r="114" spans="1:12" ht="15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5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5">SUM(L109:L117)</f>
        <v>171.8</v>
      </c>
    </row>
    <row r="119" spans="1:12" ht="15.75" thickBot="1">
      <c r="A119" s="27">
        <f>A101</f>
        <v>2</v>
      </c>
      <c r="B119" s="28">
        <f>B101</f>
        <v>1</v>
      </c>
      <c r="C119" s="111" t="s">
        <v>4</v>
      </c>
      <c r="D119" s="112"/>
      <c r="E119" s="29"/>
      <c r="F119" s="30">
        <f>F108+F118</f>
        <v>1425</v>
      </c>
      <c r="G119" s="78">
        <f t="shared" ref="G119" si="56">G108+G118</f>
        <v>40.75</v>
      </c>
      <c r="H119" s="78">
        <f t="shared" ref="H119" si="57">H108+H118</f>
        <v>40.709999999999994</v>
      </c>
      <c r="I119" s="78">
        <f t="shared" ref="I119" si="58">I108+I118</f>
        <v>183.01000000000002</v>
      </c>
      <c r="J119" s="78">
        <f t="shared" ref="J119:L119" si="59">J108+J118</f>
        <v>1248.9000000000001</v>
      </c>
      <c r="K119" s="30"/>
      <c r="L119" s="87">
        <f t="shared" si="59"/>
        <v>286.3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45" t="s">
        <v>115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116</v>
      </c>
      <c r="L120" s="35"/>
    </row>
    <row r="121" spans="1:12" ht="15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5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5">
      <c r="A123" s="14"/>
      <c r="B123" s="15"/>
      <c r="C123" s="11"/>
      <c r="D123" s="7" t="s">
        <v>21</v>
      </c>
      <c r="E123" s="45" t="s">
        <v>119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120</v>
      </c>
      <c r="L123" s="37"/>
    </row>
    <row r="124" spans="1:12" ht="15">
      <c r="A124" s="14"/>
      <c r="B124" s="15"/>
      <c r="C124" s="11"/>
      <c r="D124" s="7" t="s">
        <v>22</v>
      </c>
      <c r="E124" s="45"/>
      <c r="F124" s="46"/>
      <c r="G124" s="104"/>
      <c r="H124" s="104"/>
      <c r="I124" s="104"/>
      <c r="J124" s="104"/>
      <c r="K124" s="54"/>
      <c r="L124" s="37"/>
    </row>
    <row r="125" spans="1:12" ht="15">
      <c r="A125" s="14"/>
      <c r="B125" s="15"/>
      <c r="C125" s="11"/>
      <c r="D125" s="6"/>
      <c r="E125" s="45" t="s">
        <v>87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88</v>
      </c>
      <c r="L125" s="37"/>
    </row>
    <row r="126" spans="1:12" ht="15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.7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60">SUM(G120:G126)</f>
        <v>16.53</v>
      </c>
      <c r="H127" s="71">
        <f t="shared" si="60"/>
        <v>16.739999999999998</v>
      </c>
      <c r="I127" s="71">
        <f t="shared" si="60"/>
        <v>70.78</v>
      </c>
      <c r="J127" s="71">
        <f t="shared" si="60"/>
        <v>498.56</v>
      </c>
      <c r="K127" s="25"/>
      <c r="L127" s="85">
        <f t="shared" ref="L127" si="61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139</v>
      </c>
      <c r="F128" s="68">
        <v>60</v>
      </c>
      <c r="G128" s="72">
        <v>0.71</v>
      </c>
      <c r="H128" s="72">
        <v>3.2</v>
      </c>
      <c r="I128" s="72">
        <v>4.5999999999999996</v>
      </c>
      <c r="J128" s="73">
        <v>52.2</v>
      </c>
      <c r="K128" s="69" t="s">
        <v>140</v>
      </c>
      <c r="L128" s="37"/>
    </row>
    <row r="129" spans="1:12" ht="15">
      <c r="A129" s="14"/>
      <c r="B129" s="15"/>
      <c r="C129" s="11"/>
      <c r="D129" s="7" t="s">
        <v>25</v>
      </c>
      <c r="E129" s="45" t="s">
        <v>141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142</v>
      </c>
      <c r="L129" s="37"/>
    </row>
    <row r="130" spans="1:12" ht="15">
      <c r="A130" s="14"/>
      <c r="B130" s="15"/>
      <c r="C130" s="11"/>
      <c r="D130" s="7" t="s">
        <v>26</v>
      </c>
      <c r="E130" s="45" t="s">
        <v>143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144</v>
      </c>
      <c r="L130" s="37"/>
    </row>
    <row r="131" spans="1:12" ht="15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5">
      <c r="A132" s="14"/>
      <c r="B132" s="15"/>
      <c r="C132" s="11"/>
      <c r="D132" s="7" t="s">
        <v>28</v>
      </c>
      <c r="E132" s="45" t="s">
        <v>145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98</v>
      </c>
      <c r="L132" s="37"/>
    </row>
    <row r="133" spans="1:12" ht="15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5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5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5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5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2">SUM(G128:G137)</f>
        <v>23.99</v>
      </c>
      <c r="H138" s="19">
        <f t="shared" si="62"/>
        <v>24.9</v>
      </c>
      <c r="I138" s="19">
        <f t="shared" si="62"/>
        <v>116.42</v>
      </c>
      <c r="J138" s="19">
        <f t="shared" si="62"/>
        <v>792.8</v>
      </c>
      <c r="K138" s="25"/>
      <c r="L138" s="85">
        <f t="shared" ref="L138" si="63">SUM(L128:L137)</f>
        <v>171.8</v>
      </c>
    </row>
    <row r="139" spans="1:12" ht="15.75" thickBot="1">
      <c r="A139" s="31">
        <f>A120</f>
        <v>2</v>
      </c>
      <c r="B139" s="31">
        <f>B120</f>
        <v>2</v>
      </c>
      <c r="C139" s="111" t="s">
        <v>4</v>
      </c>
      <c r="D139" s="112"/>
      <c r="E139" s="29"/>
      <c r="F139" s="30">
        <f>F127+F138</f>
        <v>1530</v>
      </c>
      <c r="G139" s="78">
        <f t="shared" ref="G139" si="64">G127+G138</f>
        <v>40.519999999999996</v>
      </c>
      <c r="H139" s="78">
        <f t="shared" ref="H139" si="65">H127+H138</f>
        <v>41.64</v>
      </c>
      <c r="I139" s="78">
        <f t="shared" ref="I139" si="66">I127+I138</f>
        <v>187.2</v>
      </c>
      <c r="J139" s="78">
        <f t="shared" ref="J139:L139" si="67">J127+J138</f>
        <v>1291.3599999999999</v>
      </c>
      <c r="K139" s="30"/>
      <c r="L139" s="87">
        <f t="shared" si="67"/>
        <v>286.3</v>
      </c>
    </row>
    <row r="140" spans="1:12" ht="15">
      <c r="A140" s="20">
        <v>2</v>
      </c>
      <c r="B140" s="21">
        <v>3</v>
      </c>
      <c r="C140" s="22" t="s">
        <v>18</v>
      </c>
      <c r="D140" s="5" t="s">
        <v>19</v>
      </c>
      <c r="E140" s="45" t="s">
        <v>146</v>
      </c>
      <c r="F140" s="57">
        <v>150</v>
      </c>
      <c r="G140" s="61">
        <v>10.31</v>
      </c>
      <c r="H140" s="61">
        <v>9.1199999999999992</v>
      </c>
      <c r="I140" s="61">
        <v>35.1</v>
      </c>
      <c r="J140" s="61">
        <v>279.39999999999998</v>
      </c>
      <c r="K140" s="69" t="s">
        <v>147</v>
      </c>
      <c r="L140" s="35"/>
    </row>
    <row r="141" spans="1:12" ht="15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5">
      <c r="A142" s="23"/>
      <c r="B142" s="15"/>
      <c r="C142" s="11"/>
      <c r="D142" s="7" t="s">
        <v>20</v>
      </c>
      <c r="E142" s="45" t="s">
        <v>117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150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148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149</v>
      </c>
      <c r="L143" s="37"/>
    </row>
    <row r="144" spans="1:12" ht="15">
      <c r="A144" s="23"/>
      <c r="B144" s="15"/>
      <c r="C144" s="11"/>
      <c r="D144" s="7" t="s">
        <v>22</v>
      </c>
      <c r="E144" s="45" t="s">
        <v>86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5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5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.7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8">SUM(G140:G146)</f>
        <v>18.71</v>
      </c>
      <c r="H147" s="71">
        <f t="shared" si="68"/>
        <v>19.07</v>
      </c>
      <c r="I147" s="71">
        <f t="shared" si="68"/>
        <v>80.850000000000009</v>
      </c>
      <c r="J147" s="71">
        <f t="shared" si="68"/>
        <v>583.19999999999993</v>
      </c>
      <c r="K147" s="93"/>
      <c r="L147" s="85">
        <f t="shared" ref="L147" si="69">SUM(L140:L146)</f>
        <v>114.5</v>
      </c>
    </row>
    <row r="148" spans="1:12" ht="1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151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152</v>
      </c>
      <c r="L148" s="37"/>
    </row>
    <row r="149" spans="1:12" ht="15">
      <c r="A149" s="23"/>
      <c r="B149" s="15"/>
      <c r="C149" s="11"/>
      <c r="D149" s="7" t="s">
        <v>25</v>
      </c>
      <c r="E149" s="45" t="s">
        <v>153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154</v>
      </c>
      <c r="L149" s="37"/>
    </row>
    <row r="150" spans="1:12" ht="15">
      <c r="A150" s="23"/>
      <c r="B150" s="15"/>
      <c r="C150" s="11"/>
      <c r="D150" s="7" t="s">
        <v>26</v>
      </c>
      <c r="E150" s="45" t="s">
        <v>155</v>
      </c>
      <c r="F150" s="57">
        <v>100</v>
      </c>
      <c r="G150" s="73">
        <v>8.91</v>
      </c>
      <c r="H150" s="73">
        <v>10.11</v>
      </c>
      <c r="I150" s="73">
        <v>5.3</v>
      </c>
      <c r="J150" s="73">
        <v>161.91999999999999</v>
      </c>
      <c r="K150" s="54" t="s">
        <v>156</v>
      </c>
      <c r="L150" s="37"/>
    </row>
    <row r="151" spans="1:12" ht="15">
      <c r="A151" s="23"/>
      <c r="B151" s="15"/>
      <c r="C151" s="11"/>
      <c r="D151" s="7" t="s">
        <v>27</v>
      </c>
      <c r="E151" s="45" t="s">
        <v>157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158</v>
      </c>
      <c r="L151" s="37"/>
    </row>
    <row r="152" spans="1:12" ht="15">
      <c r="A152" s="23"/>
      <c r="B152" s="15"/>
      <c r="C152" s="11"/>
      <c r="D152" s="7" t="s">
        <v>28</v>
      </c>
      <c r="E152" s="45" t="s">
        <v>97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98</v>
      </c>
      <c r="L152" s="37"/>
    </row>
    <row r="153" spans="1:12" ht="15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5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5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70">SUM(G148:G156)</f>
        <v>25.659999999999997</v>
      </c>
      <c r="H157" s="19">
        <f t="shared" si="70"/>
        <v>24.979999999999997</v>
      </c>
      <c r="I157" s="19">
        <f t="shared" si="70"/>
        <v>117.12</v>
      </c>
      <c r="J157" s="19">
        <f t="shared" si="70"/>
        <v>791.92</v>
      </c>
      <c r="K157" s="25"/>
      <c r="L157" s="85">
        <f t="shared" ref="L157" si="71">SUM(L148:L156)</f>
        <v>171.8</v>
      </c>
    </row>
    <row r="158" spans="1:12" ht="15.75" thickBot="1">
      <c r="A158" s="27">
        <f>A140</f>
        <v>2</v>
      </c>
      <c r="B158" s="28">
        <f>B140</f>
        <v>3</v>
      </c>
      <c r="C158" s="111" t="s">
        <v>4</v>
      </c>
      <c r="D158" s="112"/>
      <c r="E158" s="29"/>
      <c r="F158" s="30">
        <f>F147+F157</f>
        <v>1310</v>
      </c>
      <c r="G158" s="78">
        <f t="shared" ref="G158" si="72">G147+G157</f>
        <v>44.37</v>
      </c>
      <c r="H158" s="78">
        <f t="shared" ref="H158" si="73">H147+H157</f>
        <v>44.05</v>
      </c>
      <c r="I158" s="78">
        <f t="shared" ref="I158" si="74">I147+I157</f>
        <v>197.97000000000003</v>
      </c>
      <c r="J158" s="78">
        <f t="shared" ref="J158:L158" si="75">J147+J157</f>
        <v>1375.12</v>
      </c>
      <c r="K158" s="30"/>
      <c r="L158" s="87">
        <f t="shared" si="75"/>
        <v>286.3</v>
      </c>
    </row>
    <row r="159" spans="1:12" ht="15">
      <c r="A159" s="20">
        <v>2</v>
      </c>
      <c r="B159" s="21">
        <v>4</v>
      </c>
      <c r="C159" s="22" t="s">
        <v>18</v>
      </c>
      <c r="D159" s="5" t="s">
        <v>19</v>
      </c>
      <c r="E159" s="45" t="s">
        <v>159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160</v>
      </c>
      <c r="L159" s="35"/>
    </row>
    <row r="160" spans="1:12" ht="15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5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5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5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5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5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.7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6">SUM(G159:G165)</f>
        <v>17.29</v>
      </c>
      <c r="H166" s="71">
        <f t="shared" si="76"/>
        <v>15.94</v>
      </c>
      <c r="I166" s="71">
        <f t="shared" si="76"/>
        <v>67.25</v>
      </c>
      <c r="J166" s="71">
        <f t="shared" si="76"/>
        <v>478.07999999999993</v>
      </c>
      <c r="K166" s="25"/>
      <c r="L166" s="85">
        <f t="shared" ref="L166" si="77">SUM(L159:L165)</f>
        <v>114.5</v>
      </c>
    </row>
    <row r="167" spans="1:12" ht="1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161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162</v>
      </c>
      <c r="L167" s="37"/>
    </row>
    <row r="168" spans="1:12" ht="25.5">
      <c r="A168" s="23"/>
      <c r="B168" s="15"/>
      <c r="C168" s="11"/>
      <c r="D168" s="7" t="s">
        <v>25</v>
      </c>
      <c r="E168" s="45" t="s">
        <v>163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77</v>
      </c>
      <c r="L168" s="37"/>
    </row>
    <row r="169" spans="1:12" ht="15">
      <c r="A169" s="23"/>
      <c r="B169" s="15"/>
      <c r="C169" s="11"/>
      <c r="D169" s="7" t="s">
        <v>26</v>
      </c>
      <c r="E169" s="45" t="s">
        <v>164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165</v>
      </c>
      <c r="L169" s="37"/>
    </row>
    <row r="170" spans="1:12" ht="15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5">
      <c r="A171" s="23"/>
      <c r="B171" s="15"/>
      <c r="C171" s="11"/>
      <c r="D171" s="7" t="s">
        <v>28</v>
      </c>
      <c r="E171" s="45" t="s">
        <v>113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114</v>
      </c>
      <c r="L171" s="37"/>
    </row>
    <row r="172" spans="1:12" ht="15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5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5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24.169999999999998</v>
      </c>
      <c r="H176" s="19">
        <f t="shared" si="78"/>
        <v>25.34</v>
      </c>
      <c r="I176" s="19">
        <f t="shared" si="78"/>
        <v>111.97999999999999</v>
      </c>
      <c r="J176" s="19">
        <f t="shared" si="78"/>
        <v>707.5</v>
      </c>
      <c r="K176" s="25"/>
      <c r="L176" s="85">
        <f t="shared" ref="L176" si="79">SUM(L167:L175)</f>
        <v>171.8</v>
      </c>
    </row>
    <row r="177" spans="1:12" ht="15.75" thickBot="1">
      <c r="A177" s="27">
        <f>A159</f>
        <v>2</v>
      </c>
      <c r="B177" s="28">
        <f>B159</f>
        <v>4</v>
      </c>
      <c r="C177" s="111" t="s">
        <v>4</v>
      </c>
      <c r="D177" s="112"/>
      <c r="E177" s="29"/>
      <c r="F177" s="30">
        <f>F166+F176</f>
        <v>1300</v>
      </c>
      <c r="G177" s="78">
        <f t="shared" ref="G177" si="80">G166+G176</f>
        <v>41.459999999999994</v>
      </c>
      <c r="H177" s="78">
        <f t="shared" ref="H177" si="81">H166+H176</f>
        <v>41.28</v>
      </c>
      <c r="I177" s="78">
        <f t="shared" ref="I177" si="82">I166+I176</f>
        <v>179.23</v>
      </c>
      <c r="J177" s="78">
        <f t="shared" ref="J177:L177" si="83">J166+J176</f>
        <v>1185.58</v>
      </c>
      <c r="K177" s="30"/>
      <c r="L177" s="87">
        <f t="shared" si="83"/>
        <v>286.3</v>
      </c>
    </row>
    <row r="178" spans="1:12" ht="15">
      <c r="A178" s="20">
        <v>2</v>
      </c>
      <c r="B178" s="21">
        <v>5</v>
      </c>
      <c r="C178" s="22" t="s">
        <v>18</v>
      </c>
      <c r="D178" s="5" t="s">
        <v>19</v>
      </c>
      <c r="E178" s="45" t="s">
        <v>166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167</v>
      </c>
      <c r="L178" s="35"/>
    </row>
    <row r="179" spans="1:12" ht="15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5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5">
      <c r="A181" s="23"/>
      <c r="B181" s="15"/>
      <c r="C181" s="11"/>
      <c r="D181" s="7" t="s">
        <v>21</v>
      </c>
      <c r="E181" s="45" t="s">
        <v>168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169</v>
      </c>
      <c r="L181" s="37"/>
    </row>
    <row r="182" spans="1:12" ht="15">
      <c r="A182" s="23"/>
      <c r="B182" s="15"/>
      <c r="C182" s="11"/>
      <c r="D182" s="7" t="s">
        <v>22</v>
      </c>
      <c r="E182" s="45" t="s">
        <v>121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5">
      <c r="A183" s="23"/>
      <c r="B183" s="15"/>
      <c r="C183" s="11"/>
      <c r="D183" s="6"/>
      <c r="E183" s="45" t="s">
        <v>170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171</v>
      </c>
      <c r="L183" s="37"/>
    </row>
    <row r="184" spans="1:12" ht="15.7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4">SUM(G178:G184)</f>
        <v>19.239999999999998</v>
      </c>
      <c r="H185" s="71">
        <f t="shared" si="84"/>
        <v>18.96</v>
      </c>
      <c r="I185" s="71">
        <f t="shared" si="84"/>
        <v>73.75</v>
      </c>
      <c r="J185" s="71">
        <f t="shared" si="84"/>
        <v>572.9</v>
      </c>
      <c r="K185" s="25"/>
      <c r="L185" s="86">
        <f>SUM(L179:L184)</f>
        <v>114.5</v>
      </c>
    </row>
    <row r="186" spans="1:12" ht="1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89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90</v>
      </c>
      <c r="L186" s="37"/>
    </row>
    <row r="187" spans="1:12" ht="15">
      <c r="A187" s="23"/>
      <c r="B187" s="15"/>
      <c r="C187" s="11"/>
      <c r="D187" s="7" t="s">
        <v>25</v>
      </c>
      <c r="E187" s="45" t="s">
        <v>91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92</v>
      </c>
      <c r="L187" s="37"/>
    </row>
    <row r="188" spans="1:12" ht="15">
      <c r="A188" s="23"/>
      <c r="B188" s="15"/>
      <c r="C188" s="11"/>
      <c r="D188" s="7" t="s">
        <v>26</v>
      </c>
      <c r="E188" s="45" t="s">
        <v>172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173</v>
      </c>
      <c r="L188" s="37"/>
    </row>
    <row r="189" spans="1:12" ht="15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5">
      <c r="A190" s="23"/>
      <c r="B190" s="15"/>
      <c r="C190" s="11"/>
      <c r="D190" s="7" t="s">
        <v>28</v>
      </c>
      <c r="E190" s="45" t="s">
        <v>82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83</v>
      </c>
      <c r="L190" s="37"/>
    </row>
    <row r="191" spans="1:12" ht="15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5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5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5">SUM(G186:G194)</f>
        <v>26.53</v>
      </c>
      <c r="H195" s="19">
        <f t="shared" si="85"/>
        <v>25.860000000000003</v>
      </c>
      <c r="I195" s="19">
        <f t="shared" si="85"/>
        <v>112.80000000000001</v>
      </c>
      <c r="J195" s="19">
        <f t="shared" si="85"/>
        <v>766.39</v>
      </c>
      <c r="K195" s="25"/>
      <c r="L195" s="85">
        <f t="shared" ref="L195" si="86">SUM(L186:L194)</f>
        <v>171.8</v>
      </c>
    </row>
    <row r="196" spans="1:12" ht="15.75" thickBot="1">
      <c r="A196" s="27">
        <f>A178</f>
        <v>2</v>
      </c>
      <c r="B196" s="28">
        <f>B178</f>
        <v>5</v>
      </c>
      <c r="C196" s="111" t="s">
        <v>4</v>
      </c>
      <c r="D196" s="112"/>
      <c r="E196" s="29"/>
      <c r="F196" s="30">
        <f>F185+F195</f>
        <v>1320</v>
      </c>
      <c r="G196" s="30">
        <f t="shared" ref="G196" si="87">G185+G195</f>
        <v>45.769999999999996</v>
      </c>
      <c r="H196" s="30">
        <f t="shared" ref="H196" si="88">H185+H195</f>
        <v>44.820000000000007</v>
      </c>
      <c r="I196" s="30">
        <f t="shared" ref="I196" si="89">I185+I195</f>
        <v>186.55</v>
      </c>
      <c r="J196" s="30">
        <f t="shared" ref="J196:L196" si="90">J185+J195</f>
        <v>1339.29</v>
      </c>
      <c r="K196" s="30"/>
      <c r="L196" s="87">
        <f t="shared" si="90"/>
        <v>286.3</v>
      </c>
    </row>
  </sheetData>
  <mergeCells count="13">
    <mergeCell ref="C81:D81"/>
    <mergeCell ref="C100:D100"/>
    <mergeCell ref="C24:D24"/>
    <mergeCell ref="C196:D196"/>
    <mergeCell ref="C119:D119"/>
    <mergeCell ref="C139:D139"/>
    <mergeCell ref="C158:D158"/>
    <mergeCell ref="C177:D177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2025-09-17T11:19:43Z</dcterms:modified>
</cp:coreProperties>
</file>